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5" windowHeight="8070"/>
  </bookViews>
  <sheets>
    <sheet name="Описание метода" sheetId="4" r:id="rId1"/>
    <sheet name="Примеры расчета" sheetId="1" r:id="rId2"/>
  </sheets>
  <definedNames>
    <definedName name="_xlnm.Print_Area" localSheetId="0">'Описание метода'!$A$1:$B$34</definedName>
    <definedName name="_xlnm.Print_Area" localSheetId="1">'Примеры расчета'!$A$1:$C$28</definedName>
  </definedNames>
  <calcPr calcId="125725"/>
</workbook>
</file>

<file path=xl/calcChain.xml><?xml version="1.0" encoding="utf-8"?>
<calcChain xmlns="http://schemas.openxmlformats.org/spreadsheetml/2006/main">
  <c r="B28" i="4"/>
  <c r="C21" i="1" l="1"/>
  <c r="C24" s="1"/>
  <c r="B21"/>
  <c r="B20" i="4"/>
  <c r="B31" s="1"/>
  <c r="B32"/>
  <c r="B33" l="1"/>
  <c r="A34" s="1"/>
  <c r="C8" i="1"/>
  <c r="B8"/>
  <c r="B22" l="1"/>
  <c r="B24"/>
  <c r="B26" s="1"/>
  <c r="C22"/>
  <c r="C25"/>
  <c r="C26"/>
  <c r="B25"/>
</calcChain>
</file>

<file path=xl/sharedStrings.xml><?xml version="1.0" encoding="utf-8"?>
<sst xmlns="http://schemas.openxmlformats.org/spreadsheetml/2006/main" count="58" uniqueCount="39">
  <si>
    <t xml:space="preserve">Административные расходы </t>
  </si>
  <si>
    <t xml:space="preserve">Вид расходов </t>
  </si>
  <si>
    <t xml:space="preserve">Стоимость </t>
  </si>
  <si>
    <t xml:space="preserve">Почтовые расходы, курьер и т.п. </t>
  </si>
  <si>
    <t>Архив</t>
  </si>
  <si>
    <t xml:space="preserve">Офисные поставки и расходные материалы </t>
  </si>
  <si>
    <t xml:space="preserve">Страховка и безопасность </t>
  </si>
  <si>
    <t>Телефон</t>
  </si>
  <si>
    <t>Электричество</t>
  </si>
  <si>
    <t>Отопление</t>
  </si>
  <si>
    <t>Уборка</t>
  </si>
  <si>
    <t xml:space="preserve">Банковские платежи </t>
  </si>
  <si>
    <t>Иное (пожалуйста, укажите)</t>
  </si>
  <si>
    <t xml:space="preserve">Итого административные расходы </t>
  </si>
  <si>
    <t xml:space="preserve">Прямые расходы </t>
  </si>
  <si>
    <t>Стоимость</t>
  </si>
  <si>
    <t>1. Расходы на персонал</t>
  </si>
  <si>
    <t>2. Расходы на проезд и суточные</t>
  </si>
  <si>
    <t xml:space="preserve">3. Оборудование и поставки </t>
  </si>
  <si>
    <t>4. Услуги</t>
  </si>
  <si>
    <t xml:space="preserve">Итого прямые расходы </t>
  </si>
  <si>
    <t xml:space="preserve">Итого косвенные расходы </t>
  </si>
  <si>
    <t xml:space="preserve">Ставка по косвенным расходам </t>
  </si>
  <si>
    <t xml:space="preserve">Пример расчета административных расходов </t>
  </si>
  <si>
    <t>Пример 1</t>
  </si>
  <si>
    <t>Пример 2</t>
  </si>
  <si>
    <t xml:space="preserve">Итого прямые расходы без инфраструктурного компонента </t>
  </si>
  <si>
    <t xml:space="preserve">Итого оценка административных расходов </t>
  </si>
  <si>
    <t>Фиксированная ставка суммы административных расходов (максимум 7% общих прямых расходов)</t>
  </si>
  <si>
    <t xml:space="preserve">Применяемая ставка фиксированной суммы по проекту </t>
  </si>
  <si>
    <t>Эксплуатационные расходы на офис</t>
  </si>
  <si>
    <t>Аренда офиса или амортизация принадлежащих помещений</t>
  </si>
  <si>
    <t>Пересмотренные сметные административные расходы</t>
  </si>
  <si>
    <t>Общий бюджет приемлемых расходов*</t>
  </si>
  <si>
    <t xml:space="preserve">Метод расчёта косвенных административных расходов </t>
  </si>
  <si>
    <t>Итого бюджет проекта (первоначальный, до проверки максимальных процентов)</t>
  </si>
  <si>
    <t xml:space="preserve">Напоминание по правилам (Статья 51 Исполнительного решения):
1. Косвенные расходы могут составлять до 7% приемлемых прямых расходов проекта,  за исключением расходов на мероприятия инфраструктурного компонента, при условии, что фиксированная сумма рассчитывается на основе достоверного, соразмерного и верифицируемого метода.
2. В качестве косвенных расходов проекта могут представляться те приемлемые расходы, которые не могут быть идентифицированы как прямые издержки, связанные с реализацией проекта, и не могут быть зарезервированы для него напрямую (...). Административные расходы не могут включать неприемлемые расходы или расходы (...), уже заявленные под другой статьей бюджета или другим видам расходов. 
</t>
  </si>
  <si>
    <t>*Приемлемость расходов устанавливается на основе раздела …… "Руководства для заявителей - Часть I"</t>
  </si>
  <si>
    <r>
      <t xml:space="preserve">Описание метода расчетов:
Метод будет основан на применении, с соответствующими изменениями, ставки административных расходов по эквиваленту прямых затрат проекта (без учета инфраструктуры) на уровне всей организации, с максимумом до 7%.
</t>
    </r>
    <r>
      <rPr>
        <i/>
        <u/>
        <sz val="11"/>
        <color theme="1"/>
        <rFont val="Calibri"/>
        <family val="2"/>
        <charset val="238"/>
        <scheme val="minor"/>
      </rPr>
      <t>Следующие шаги предпринимаются по данному методу:</t>
    </r>
    <r>
      <rPr>
        <i/>
        <sz val="11"/>
        <color theme="1"/>
        <rFont val="Calibri"/>
        <family val="2"/>
        <charset val="204"/>
        <scheme val="minor"/>
      </rPr>
      <t xml:space="preserve">
1. Оценка каждого типа косвенных расходов, как представлено ниже:                                                                                                                                                                    1.1. Расчет по площади офиса проекта: разделить количество квадратных метров, используемых для проекта, на общую площадь офисного пространства *100 = % . Общая площадь здания не включает холлы, столовые, административные пространства и т.д. Стоимость этих пространств будет автоматически заполняться в проект, применяя проценты, полученные от других видов затрат (например, страхование и безопасность, отопление, уборка, содержание офиса и т.д.).
1.2 Коммунальные расходы по проекту = общая стоимость по счету (на всю площадь офисного пространства) * процент офисной площади по проекту. При оценке стоимости данных видов расходов, выставленных компанией-поставщиком услуг за последние 6 месяцев (рассчитываются от месяца, когда подается заявка). 
2. Расчет ставки и проверка, что сумма не превышает 7%.
</t>
    </r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</si>
</sst>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164" fontId="0" fillId="0" borderId="1" xfId="0" applyNumberFormat="1" applyFont="1" applyBorder="1"/>
    <xf numFmtId="0" fontId="0" fillId="0" borderId="5" xfId="0" applyFont="1" applyBorder="1"/>
    <xf numFmtId="164" fontId="0" fillId="0" borderId="0" xfId="0" applyNumberFormat="1" applyFont="1" applyBorder="1"/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0" fillId="0" borderId="6" xfId="0" applyBorder="1"/>
    <xf numFmtId="164" fontId="0" fillId="0" borderId="5" xfId="0" applyNumberFormat="1" applyFont="1" applyBorder="1"/>
    <xf numFmtId="0" fontId="0" fillId="0" borderId="0" xfId="0" applyBorder="1"/>
    <xf numFmtId="164" fontId="1" fillId="0" borderId="5" xfId="0" applyNumberFormat="1" applyFont="1" applyBorder="1" applyAlignment="1">
      <alignment horizontal="right" vertical="center" wrapText="1"/>
    </xf>
    <xf numFmtId="0" fontId="1" fillId="0" borderId="3" xfId="0" applyFont="1" applyBorder="1"/>
    <xf numFmtId="10" fontId="1" fillId="2" borderId="1" xfId="1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0" fontId="3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horizontal="justify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43" fontId="0" fillId="0" borderId="0" xfId="0" applyNumberFormat="1" applyFont="1" applyBorder="1"/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164" fontId="0" fillId="0" borderId="18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horizontal="right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164" fontId="0" fillId="6" borderId="3" xfId="0" applyNumberFormat="1" applyFont="1" applyFill="1" applyBorder="1" applyAlignment="1">
      <alignment horizontal="right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justify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64" fontId="1" fillId="5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85" zoomScaleNormal="85" workbookViewId="0">
      <selection activeCell="F4" sqref="F4"/>
    </sheetView>
  </sheetViews>
  <sheetFormatPr defaultRowHeight="15"/>
  <cols>
    <col min="1" max="1" width="58.5703125" customWidth="1"/>
    <col min="2" max="2" width="47.42578125" style="1" customWidth="1"/>
  </cols>
  <sheetData>
    <row r="1" spans="1:10" ht="38.25" customHeight="1" thickBot="1">
      <c r="A1" s="53" t="s">
        <v>34</v>
      </c>
      <c r="B1" s="54"/>
      <c r="C1" s="16"/>
    </row>
    <row r="2" spans="1:10" ht="15.75" thickBot="1">
      <c r="A2" s="6"/>
      <c r="B2" s="17"/>
      <c r="C2" s="16"/>
    </row>
    <row r="3" spans="1:10" ht="122.25" customHeight="1" thickBot="1">
      <c r="A3" s="55" t="s">
        <v>36</v>
      </c>
      <c r="B3" s="56"/>
      <c r="C3" s="16"/>
    </row>
    <row r="4" spans="1:10" ht="258.95" customHeight="1" thickBot="1">
      <c r="A4" s="65" t="s">
        <v>38</v>
      </c>
      <c r="B4" s="66"/>
      <c r="C4" s="16"/>
    </row>
    <row r="5" spans="1:10" ht="19.899999999999999" customHeight="1" thickBot="1">
      <c r="A5" s="11"/>
      <c r="B5" s="12"/>
    </row>
    <row r="6" spans="1:10" ht="29.25" customHeight="1" thickBot="1">
      <c r="A6" s="63" t="s">
        <v>0</v>
      </c>
      <c r="B6" s="64"/>
      <c r="C6" s="16"/>
      <c r="J6" s="18"/>
    </row>
    <row r="7" spans="1:10" ht="15.75" thickBot="1">
      <c r="A7" s="46" t="s">
        <v>1</v>
      </c>
      <c r="B7" s="29" t="s">
        <v>2</v>
      </c>
    </row>
    <row r="8" spans="1:10" ht="16.5" customHeight="1">
      <c r="A8" s="47" t="s">
        <v>3</v>
      </c>
      <c r="B8" s="43"/>
    </row>
    <row r="9" spans="1:10" ht="15.75" customHeight="1">
      <c r="A9" s="48" t="s">
        <v>4</v>
      </c>
      <c r="B9" s="40"/>
    </row>
    <row r="10" spans="1:10" ht="13.5" customHeight="1">
      <c r="A10" s="48" t="s">
        <v>5</v>
      </c>
      <c r="B10" s="40"/>
    </row>
    <row r="11" spans="1:10" ht="15" customHeight="1">
      <c r="A11" s="48" t="s">
        <v>30</v>
      </c>
      <c r="B11" s="40"/>
    </row>
    <row r="12" spans="1:10" ht="15" customHeight="1">
      <c r="A12" s="48" t="s">
        <v>31</v>
      </c>
      <c r="B12" s="40"/>
    </row>
    <row r="13" spans="1:10" ht="15" customHeight="1">
      <c r="A13" s="48" t="s">
        <v>6</v>
      </c>
      <c r="B13" s="40"/>
    </row>
    <row r="14" spans="1:10" ht="15" customHeight="1">
      <c r="A14" s="48" t="s">
        <v>7</v>
      </c>
      <c r="B14" s="40"/>
    </row>
    <row r="15" spans="1:10" ht="15" customHeight="1">
      <c r="A15" s="48" t="s">
        <v>8</v>
      </c>
      <c r="B15" s="40"/>
    </row>
    <row r="16" spans="1:10" ht="15" customHeight="1">
      <c r="A16" s="48" t="s">
        <v>9</v>
      </c>
      <c r="B16" s="40"/>
    </row>
    <row r="17" spans="1:9" ht="15" customHeight="1">
      <c r="A17" s="48" t="s">
        <v>10</v>
      </c>
      <c r="B17" s="40"/>
    </row>
    <row r="18" spans="1:9" ht="15" customHeight="1">
      <c r="A18" s="48" t="s">
        <v>11</v>
      </c>
      <c r="B18" s="40"/>
    </row>
    <row r="19" spans="1:9" ht="14.25" customHeight="1" thickBot="1">
      <c r="A19" s="49" t="s">
        <v>12</v>
      </c>
      <c r="B19" s="41"/>
      <c r="C19" s="18"/>
    </row>
    <row r="20" spans="1:9" ht="15.75" thickBot="1">
      <c r="A20" s="50" t="s">
        <v>13</v>
      </c>
      <c r="B20" s="5">
        <f>SUM(B8:B19)</f>
        <v>0</v>
      </c>
      <c r="C20" s="18"/>
    </row>
    <row r="21" spans="1:9" ht="30" customHeight="1" thickBot="1">
      <c r="A21" s="57"/>
      <c r="B21" s="58"/>
    </row>
    <row r="22" spans="1:9" ht="30" customHeight="1" thickBot="1">
      <c r="A22" s="59" t="s">
        <v>14</v>
      </c>
      <c r="B22" s="60"/>
    </row>
    <row r="23" spans="1:9" ht="15.75" thickBot="1">
      <c r="A23" s="46" t="s">
        <v>1</v>
      </c>
      <c r="B23" s="29" t="s">
        <v>15</v>
      </c>
      <c r="C23" s="18"/>
    </row>
    <row r="24" spans="1:9">
      <c r="A24" s="31" t="s">
        <v>16</v>
      </c>
      <c r="B24" s="39"/>
      <c r="C24" s="18"/>
    </row>
    <row r="25" spans="1:9">
      <c r="A25" s="32" t="s">
        <v>17</v>
      </c>
      <c r="B25" s="40"/>
      <c r="E25" s="18"/>
    </row>
    <row r="26" spans="1:9">
      <c r="A26" s="32" t="s">
        <v>18</v>
      </c>
      <c r="B26" s="40"/>
      <c r="C26" s="18"/>
    </row>
    <row r="27" spans="1:9" ht="15.75" thickBot="1">
      <c r="A27" s="33" t="s">
        <v>19</v>
      </c>
      <c r="B27" s="41"/>
      <c r="C27" s="18"/>
    </row>
    <row r="28" spans="1:9" ht="15.75" thickBot="1">
      <c r="A28" s="50" t="s">
        <v>20</v>
      </c>
      <c r="B28" s="51">
        <f>SUM(B24:B27)</f>
        <v>0</v>
      </c>
      <c r="C28" s="18"/>
    </row>
    <row r="29" spans="1:9">
      <c r="A29" s="13"/>
      <c r="B29" s="14"/>
    </row>
    <row r="30" spans="1:9" ht="15.75" thickBot="1">
      <c r="A30" s="13"/>
      <c r="B30" s="14"/>
    </row>
    <row r="31" spans="1:9" ht="15.75" thickBot="1">
      <c r="A31" s="22" t="s">
        <v>21</v>
      </c>
      <c r="B31" s="24">
        <f>+B20</f>
        <v>0</v>
      </c>
      <c r="C31" s="18"/>
      <c r="I31" s="23"/>
    </row>
    <row r="32" spans="1:9" ht="15.75" thickBot="1">
      <c r="A32" s="20" t="s">
        <v>20</v>
      </c>
      <c r="B32" s="25">
        <f>+B28</f>
        <v>0</v>
      </c>
    </row>
    <row r="33" spans="1:2" ht="15.75" customHeight="1" thickBot="1">
      <c r="A33" s="20" t="s">
        <v>22</v>
      </c>
      <c r="B33" s="21" t="e">
        <f>B31/B32</f>
        <v>#DIV/0!</v>
      </c>
    </row>
    <row r="34" spans="1:2" ht="24" customHeight="1" thickBot="1">
      <c r="A34" s="61" t="e">
        <f>IF(B33&gt;0.07,"Global rate higher than 7%; flat rate of 7% for the project may be applied","Global rate lower than 7%; use this rate for the project")</f>
        <v>#DIV/0!</v>
      </c>
      <c r="B34" s="62"/>
    </row>
    <row r="35" spans="1:2">
      <c r="A35" s="2"/>
      <c r="B35" s="3"/>
    </row>
    <row r="36" spans="1:2">
      <c r="A36" s="2"/>
      <c r="B36" s="3"/>
    </row>
    <row r="37" spans="1:2">
      <c r="A37" s="2"/>
      <c r="B37" s="3"/>
    </row>
    <row r="38" spans="1:2">
      <c r="A38" s="2"/>
      <c r="B38" s="3"/>
    </row>
    <row r="39" spans="1:2">
      <c r="A39" s="2"/>
      <c r="B39" s="3"/>
    </row>
    <row r="40" spans="1:2">
      <c r="A40" s="2"/>
      <c r="B40" s="3"/>
    </row>
    <row r="41" spans="1:2">
      <c r="A41" s="2"/>
      <c r="B41" s="3"/>
    </row>
    <row r="42" spans="1:2">
      <c r="A42" s="2"/>
      <c r="B42" s="3"/>
    </row>
    <row r="43" spans="1:2">
      <c r="A43" s="2"/>
      <c r="B43" s="3"/>
    </row>
    <row r="44" spans="1:2">
      <c r="A44" s="2"/>
      <c r="B44" s="3"/>
    </row>
    <row r="45" spans="1:2">
      <c r="A45" s="2"/>
      <c r="B45" s="3"/>
    </row>
    <row r="46" spans="1:2">
      <c r="A46" s="2"/>
      <c r="B46" s="3"/>
    </row>
    <row r="47" spans="1:2">
      <c r="A47" s="2"/>
      <c r="B47" s="3"/>
    </row>
    <row r="48" spans="1:2">
      <c r="A48" s="2"/>
      <c r="B48" s="3"/>
    </row>
    <row r="49" spans="1:2">
      <c r="A49" s="2"/>
      <c r="B49" s="3"/>
    </row>
    <row r="50" spans="1:2">
      <c r="A50" s="2"/>
      <c r="B50" s="3"/>
    </row>
    <row r="51" spans="1:2">
      <c r="A51" s="2"/>
      <c r="B51" s="3"/>
    </row>
    <row r="52" spans="1:2">
      <c r="A52" s="2"/>
      <c r="B52" s="3"/>
    </row>
    <row r="53" spans="1:2">
      <c r="A53" s="2"/>
      <c r="B53" s="3"/>
    </row>
    <row r="54" spans="1:2">
      <c r="A54" s="2"/>
      <c r="B54" s="3"/>
    </row>
    <row r="55" spans="1:2">
      <c r="A55" s="2"/>
      <c r="B55" s="3"/>
    </row>
    <row r="56" spans="1:2">
      <c r="A56" s="2"/>
      <c r="B56" s="3"/>
    </row>
    <row r="57" spans="1:2">
      <c r="A57" s="2"/>
      <c r="B57" s="3"/>
    </row>
    <row r="58" spans="1:2">
      <c r="A58" s="2"/>
      <c r="B58" s="3"/>
    </row>
    <row r="59" spans="1:2">
      <c r="A59" s="2"/>
      <c r="B59" s="3"/>
    </row>
    <row r="60" spans="1:2">
      <c r="A60" s="2"/>
      <c r="B60" s="3"/>
    </row>
    <row r="61" spans="1:2">
      <c r="A61" s="2"/>
      <c r="B61" s="3"/>
    </row>
    <row r="62" spans="1:2">
      <c r="A62" s="2"/>
      <c r="B62" s="3"/>
    </row>
    <row r="63" spans="1:2">
      <c r="A63" s="2"/>
      <c r="B63" s="3"/>
    </row>
    <row r="64" spans="1:2">
      <c r="A64" s="2"/>
      <c r="B64" s="3"/>
    </row>
    <row r="65" spans="1:2">
      <c r="A65" s="2"/>
      <c r="B65" s="3"/>
    </row>
    <row r="66" spans="1:2">
      <c r="A66" s="2"/>
      <c r="B66" s="3"/>
    </row>
    <row r="67" spans="1:2">
      <c r="A67" s="2"/>
      <c r="B67" s="3"/>
    </row>
    <row r="68" spans="1:2">
      <c r="A68" s="2"/>
      <c r="B68" s="3"/>
    </row>
    <row r="69" spans="1:2">
      <c r="A69" s="2"/>
      <c r="B69" s="3"/>
    </row>
    <row r="70" spans="1:2">
      <c r="A70" s="2"/>
      <c r="B70" s="3"/>
    </row>
    <row r="71" spans="1:2">
      <c r="A71" s="2"/>
      <c r="B71" s="3"/>
    </row>
  </sheetData>
  <mergeCells count="7">
    <mergeCell ref="A1:B1"/>
    <mergeCell ref="A3:B3"/>
    <mergeCell ref="A21:B21"/>
    <mergeCell ref="A22:B22"/>
    <mergeCell ref="A34:B34"/>
    <mergeCell ref="A6:B6"/>
    <mergeCell ref="A4:B4"/>
  </mergeCells>
  <pageMargins left="0.7" right="0.7" top="0.75" bottom="0.75" header="0.3" footer="0.3"/>
  <pageSetup paperSize="9" scale="82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>
      <selection activeCell="F26" sqref="F26"/>
    </sheetView>
  </sheetViews>
  <sheetFormatPr defaultRowHeight="15"/>
  <cols>
    <col min="1" max="1" width="47.42578125" style="1" customWidth="1"/>
    <col min="2" max="2" width="19.28515625" style="1" customWidth="1"/>
    <col min="3" max="3" width="18.28515625" style="1" customWidth="1"/>
    <col min="4" max="4" width="17.140625" customWidth="1"/>
    <col min="5" max="5" width="14.140625" customWidth="1"/>
    <col min="10" max="10" width="51.5703125" customWidth="1"/>
  </cols>
  <sheetData>
    <row r="1" spans="1:11">
      <c r="A1" s="67" t="s">
        <v>23</v>
      </c>
      <c r="B1" s="67"/>
      <c r="C1" s="67"/>
      <c r="D1" s="2"/>
      <c r="E1" s="2"/>
      <c r="F1" s="2"/>
      <c r="G1" s="2"/>
    </row>
    <row r="2" spans="1:11" ht="13.5" customHeight="1" thickBot="1">
      <c r="A2" s="15"/>
      <c r="B2" s="19"/>
      <c r="C2" s="19"/>
      <c r="D2" s="4"/>
      <c r="E2" s="4"/>
      <c r="F2" s="4"/>
      <c r="G2" s="4"/>
    </row>
    <row r="3" spans="1:11" ht="15.75" thickBot="1">
      <c r="A3" s="30" t="s">
        <v>1</v>
      </c>
      <c r="B3" s="29" t="s">
        <v>24</v>
      </c>
      <c r="C3" s="29" t="s">
        <v>25</v>
      </c>
      <c r="D3" s="4"/>
      <c r="E3" s="4"/>
      <c r="F3" s="4"/>
      <c r="G3" s="4"/>
    </row>
    <row r="4" spans="1:11">
      <c r="A4" s="31" t="s">
        <v>16</v>
      </c>
      <c r="B4" s="39">
        <v>230000</v>
      </c>
      <c r="C4" s="39">
        <v>270000</v>
      </c>
      <c r="D4" s="4"/>
      <c r="E4" s="4"/>
      <c r="F4" s="4"/>
      <c r="G4" s="4"/>
    </row>
    <row r="5" spans="1:11">
      <c r="A5" s="32" t="s">
        <v>17</v>
      </c>
      <c r="B5" s="40">
        <v>2000</v>
      </c>
      <c r="C5" s="40">
        <v>2000</v>
      </c>
      <c r="D5" s="4"/>
      <c r="E5" s="4"/>
      <c r="F5" s="4"/>
      <c r="G5" s="4"/>
    </row>
    <row r="6" spans="1:11">
      <c r="A6" s="32" t="s">
        <v>18</v>
      </c>
      <c r="B6" s="40">
        <v>650000</v>
      </c>
      <c r="C6" s="40">
        <v>650000</v>
      </c>
      <c r="D6" s="4"/>
      <c r="E6" s="4"/>
      <c r="F6" s="4"/>
      <c r="G6" s="4"/>
    </row>
    <row r="7" spans="1:11" ht="15.75" thickBot="1">
      <c r="A7" s="33" t="s">
        <v>19</v>
      </c>
      <c r="B7" s="41">
        <v>100000</v>
      </c>
      <c r="C7" s="41">
        <v>100000</v>
      </c>
      <c r="D7" s="4"/>
      <c r="E7" s="4"/>
      <c r="F7" s="4"/>
      <c r="G7" s="4"/>
    </row>
    <row r="8" spans="1:11" ht="30.75" thickBot="1">
      <c r="A8" s="34" t="s">
        <v>26</v>
      </c>
      <c r="B8" s="42">
        <f>SUM(B4:B7)</f>
        <v>982000</v>
      </c>
      <c r="C8" s="42">
        <f>SUM(C4:C7)</f>
        <v>1022000</v>
      </c>
      <c r="D8" s="28"/>
      <c r="E8" s="28"/>
      <c r="F8" s="4"/>
      <c r="G8" s="4"/>
    </row>
    <row r="9" spans="1:11">
      <c r="A9" s="47" t="s">
        <v>3</v>
      </c>
      <c r="B9" s="43">
        <v>3500</v>
      </c>
      <c r="C9" s="43">
        <v>2500</v>
      </c>
      <c r="D9" s="4"/>
      <c r="E9" s="4"/>
      <c r="F9" s="4"/>
      <c r="G9" s="4"/>
      <c r="J9" s="26"/>
      <c r="K9" s="18"/>
    </row>
    <row r="10" spans="1:11">
      <c r="A10" s="48" t="s">
        <v>4</v>
      </c>
      <c r="B10" s="40">
        <v>2500</v>
      </c>
      <c r="C10" s="40">
        <v>2000</v>
      </c>
      <c r="D10" s="4"/>
      <c r="E10" s="4"/>
      <c r="F10" s="4"/>
      <c r="G10" s="4"/>
      <c r="H10" s="18"/>
      <c r="I10" s="18"/>
      <c r="J10" s="26"/>
    </row>
    <row r="11" spans="1:11" ht="18" customHeight="1">
      <c r="A11" s="48" t="s">
        <v>5</v>
      </c>
      <c r="B11" s="40">
        <v>5500</v>
      </c>
      <c r="C11" s="40">
        <v>5000</v>
      </c>
      <c r="D11" s="4"/>
      <c r="E11" s="4"/>
      <c r="F11" s="4"/>
      <c r="G11" s="4"/>
      <c r="J11" s="26"/>
      <c r="K11" s="18"/>
    </row>
    <row r="12" spans="1:11">
      <c r="A12" s="48" t="s">
        <v>30</v>
      </c>
      <c r="B12" s="40">
        <v>2000</v>
      </c>
      <c r="C12" s="40">
        <v>2000</v>
      </c>
      <c r="D12" s="4"/>
      <c r="E12" s="4"/>
      <c r="F12" s="4"/>
      <c r="G12" s="4"/>
      <c r="J12" s="26"/>
      <c r="K12" s="18"/>
    </row>
    <row r="13" spans="1:11" ht="30">
      <c r="A13" s="48" t="s">
        <v>31</v>
      </c>
      <c r="B13" s="40">
        <v>35000</v>
      </c>
      <c r="C13" s="40">
        <v>30000</v>
      </c>
      <c r="D13" s="4"/>
      <c r="E13" s="4"/>
      <c r="F13" s="4"/>
      <c r="G13" s="4"/>
      <c r="J13" s="26"/>
      <c r="K13" s="18"/>
    </row>
    <row r="14" spans="1:11">
      <c r="A14" s="48" t="s">
        <v>6</v>
      </c>
      <c r="B14" s="40">
        <v>1000</v>
      </c>
      <c r="C14" s="40">
        <v>1000</v>
      </c>
      <c r="D14" s="4"/>
      <c r="E14" s="4"/>
      <c r="F14" s="4"/>
      <c r="G14" s="4"/>
      <c r="J14" s="26"/>
      <c r="K14" s="18"/>
    </row>
    <row r="15" spans="1:11">
      <c r="A15" s="48" t="s">
        <v>7</v>
      </c>
      <c r="B15" s="40">
        <v>3500</v>
      </c>
      <c r="C15" s="40">
        <v>3500</v>
      </c>
      <c r="D15" s="4"/>
      <c r="E15" s="4"/>
      <c r="F15" s="4"/>
      <c r="G15" s="4"/>
      <c r="J15" s="26"/>
      <c r="K15" s="18"/>
    </row>
    <row r="16" spans="1:11">
      <c r="A16" s="48" t="s">
        <v>8</v>
      </c>
      <c r="B16" s="40">
        <v>3000</v>
      </c>
      <c r="C16" s="40">
        <v>3000</v>
      </c>
      <c r="D16" s="4"/>
      <c r="E16" s="4"/>
      <c r="F16" s="4"/>
      <c r="G16" s="4"/>
      <c r="J16" s="26"/>
      <c r="K16" s="18"/>
    </row>
    <row r="17" spans="1:11">
      <c r="A17" s="48" t="s">
        <v>9</v>
      </c>
      <c r="B17" s="40">
        <v>3500</v>
      </c>
      <c r="C17" s="40">
        <v>3000</v>
      </c>
      <c r="D17" s="4"/>
      <c r="E17" s="4"/>
      <c r="F17" s="4"/>
      <c r="G17" s="4"/>
      <c r="J17" s="26"/>
      <c r="K17" s="18"/>
    </row>
    <row r="18" spans="1:11">
      <c r="A18" s="48" t="s">
        <v>10</v>
      </c>
      <c r="B18" s="40">
        <v>2500</v>
      </c>
      <c r="C18" s="40">
        <v>2500</v>
      </c>
      <c r="D18" s="4"/>
      <c r="E18" s="4"/>
      <c r="F18" s="4"/>
      <c r="G18" s="4"/>
      <c r="J18" s="26"/>
      <c r="K18" s="18"/>
    </row>
    <row r="19" spans="1:11">
      <c r="A19" s="48" t="s">
        <v>11</v>
      </c>
      <c r="B19" s="40">
        <v>500</v>
      </c>
      <c r="C19" s="40">
        <v>500</v>
      </c>
      <c r="D19" s="4"/>
      <c r="E19" s="4"/>
      <c r="F19" s="4"/>
      <c r="G19" s="4"/>
      <c r="J19" s="26"/>
      <c r="K19" s="18"/>
    </row>
    <row r="20" spans="1:11" ht="18.75" customHeight="1" thickBot="1">
      <c r="A20" s="49" t="s">
        <v>12</v>
      </c>
      <c r="B20" s="41">
        <v>16000</v>
      </c>
      <c r="C20" s="41">
        <v>15000</v>
      </c>
      <c r="D20" s="4"/>
      <c r="E20" s="4"/>
      <c r="F20" s="4"/>
      <c r="G20" s="4"/>
      <c r="J20" s="26"/>
      <c r="K20" s="18"/>
    </row>
    <row r="21" spans="1:11" ht="15.75" thickBot="1">
      <c r="A21" s="35" t="s">
        <v>27</v>
      </c>
      <c r="B21" s="42">
        <f>SUM(B9:B20)</f>
        <v>78500</v>
      </c>
      <c r="C21" s="42">
        <f>SUM(C9:C20)</f>
        <v>70000</v>
      </c>
      <c r="D21" s="4"/>
      <c r="E21" s="4"/>
      <c r="F21" s="4"/>
      <c r="G21" s="4"/>
      <c r="J21" s="26"/>
      <c r="K21" s="18"/>
    </row>
    <row r="22" spans="1:11" ht="33" customHeight="1">
      <c r="A22" s="36" t="s">
        <v>28</v>
      </c>
      <c r="B22" s="44">
        <f>B21/B8*100</f>
        <v>7.9938900203665995</v>
      </c>
      <c r="C22" s="44">
        <f>C21/C8*100</f>
        <v>6.8493150684931505</v>
      </c>
      <c r="D22" s="4"/>
      <c r="E22" s="4"/>
      <c r="F22" s="4"/>
      <c r="G22" s="4"/>
      <c r="J22" s="26"/>
      <c r="K22" s="18"/>
    </row>
    <row r="23" spans="1:11" ht="30">
      <c r="A23" s="37" t="s">
        <v>29</v>
      </c>
      <c r="B23" s="40">
        <v>7</v>
      </c>
      <c r="C23" s="40">
        <v>6.85</v>
      </c>
      <c r="D23" s="4"/>
      <c r="E23" s="4"/>
      <c r="F23" s="4"/>
      <c r="G23" s="4"/>
      <c r="J23" s="26"/>
      <c r="K23" s="18"/>
    </row>
    <row r="24" spans="1:11" ht="30.75" thickBot="1">
      <c r="A24" s="52" t="s">
        <v>32</v>
      </c>
      <c r="B24" s="10">
        <f>B23*B8/100</f>
        <v>68740</v>
      </c>
      <c r="C24" s="10">
        <f>C21</f>
        <v>70000</v>
      </c>
      <c r="D24" s="4"/>
      <c r="E24" s="7"/>
      <c r="F24" s="4"/>
      <c r="G24" s="4"/>
      <c r="J24" s="26"/>
      <c r="K24" s="18"/>
    </row>
    <row r="25" spans="1:11" ht="30.75" thickBot="1">
      <c r="A25" s="38" t="s">
        <v>35</v>
      </c>
      <c r="B25" s="45">
        <f>B8+B21</f>
        <v>1060500</v>
      </c>
      <c r="C25" s="45">
        <f>C8+C21</f>
        <v>1092000</v>
      </c>
      <c r="D25" s="4"/>
      <c r="E25" s="4"/>
      <c r="F25" s="4"/>
      <c r="G25" s="4"/>
      <c r="J25" s="26"/>
      <c r="K25" s="18"/>
    </row>
    <row r="26" spans="1:11" ht="15.75" thickBot="1">
      <c r="A26" s="35" t="s">
        <v>33</v>
      </c>
      <c r="B26" s="42">
        <f>B8+B24</f>
        <v>1050740</v>
      </c>
      <c r="C26" s="42">
        <f>C8+C24</f>
        <v>1092000</v>
      </c>
      <c r="D26" s="4"/>
      <c r="E26" s="4"/>
      <c r="F26" s="4"/>
      <c r="G26" s="4"/>
      <c r="J26" s="27"/>
      <c r="K26" s="18"/>
    </row>
    <row r="27" spans="1:11" ht="16.5">
      <c r="A27" s="8"/>
      <c r="B27" s="9"/>
      <c r="C27" s="9"/>
      <c r="D27" s="4"/>
      <c r="E27" s="4"/>
      <c r="F27" s="4"/>
      <c r="G27" s="4"/>
      <c r="J27" s="18"/>
    </row>
    <row r="28" spans="1:11" ht="49.5" customHeight="1">
      <c r="A28" s="68" t="s">
        <v>37</v>
      </c>
      <c r="B28" s="68"/>
      <c r="C28" s="68"/>
      <c r="D28" s="4"/>
      <c r="E28" s="4"/>
      <c r="F28" s="4"/>
      <c r="G28" s="4"/>
    </row>
    <row r="29" spans="1:11">
      <c r="A29" s="7"/>
      <c r="B29" s="7"/>
      <c r="C29" s="7"/>
      <c r="D29" s="2"/>
      <c r="E29" s="4"/>
      <c r="F29" s="4"/>
      <c r="G29" s="4"/>
    </row>
    <row r="30" spans="1:11">
      <c r="A30" s="3"/>
      <c r="B30" s="3"/>
      <c r="C30" s="3"/>
      <c r="D30" s="2"/>
      <c r="E30" s="2"/>
      <c r="F30" s="2"/>
      <c r="G30" s="2"/>
    </row>
    <row r="31" spans="1:11">
      <c r="A31" s="3"/>
      <c r="B31" s="3"/>
      <c r="C31" s="3"/>
      <c r="D31" s="2"/>
      <c r="E31" s="2"/>
      <c r="F31" s="2"/>
      <c r="G31" s="2"/>
    </row>
    <row r="32" spans="1:11">
      <c r="A32" s="3"/>
      <c r="B32" s="3"/>
      <c r="C32" s="3"/>
      <c r="D32" s="2"/>
      <c r="E32" s="2"/>
      <c r="F32" s="2"/>
      <c r="G32" s="2"/>
    </row>
    <row r="33" spans="1:7">
      <c r="A33" s="3"/>
      <c r="B33" s="3"/>
      <c r="C33" s="3"/>
      <c r="D33" s="2"/>
      <c r="E33" s="2"/>
      <c r="F33" s="2"/>
      <c r="G33" s="2"/>
    </row>
    <row r="34" spans="1:7">
      <c r="A34" s="3"/>
      <c r="B34" s="3"/>
      <c r="C34" s="3"/>
      <c r="D34" s="2"/>
      <c r="E34" s="2"/>
      <c r="F34" s="2"/>
      <c r="G34" s="2"/>
    </row>
    <row r="35" spans="1:7">
      <c r="A35" s="3"/>
      <c r="B35" s="3"/>
      <c r="C35" s="3"/>
      <c r="D35" s="2"/>
      <c r="E35" s="2"/>
      <c r="F35" s="2"/>
      <c r="G35" s="2"/>
    </row>
    <row r="36" spans="1:7">
      <c r="A36" s="3"/>
      <c r="B36" s="3"/>
      <c r="C36" s="3"/>
      <c r="D36" s="2"/>
      <c r="E36" s="2"/>
      <c r="F36" s="2"/>
      <c r="G36" s="2"/>
    </row>
    <row r="37" spans="1:7">
      <c r="A37" s="3"/>
      <c r="B37" s="3"/>
      <c r="C37" s="3"/>
      <c r="D37" s="2"/>
      <c r="E37" s="2"/>
      <c r="F37" s="2"/>
      <c r="G37" s="2"/>
    </row>
    <row r="38" spans="1:7">
      <c r="A38" s="3"/>
      <c r="B38" s="3"/>
      <c r="C38" s="3"/>
      <c r="D38" s="2"/>
      <c r="E38" s="2"/>
      <c r="F38" s="2"/>
      <c r="G38" s="2"/>
    </row>
    <row r="39" spans="1:7">
      <c r="A39" s="3"/>
      <c r="B39" s="3"/>
      <c r="C39" s="3"/>
      <c r="D39" s="2"/>
      <c r="E39" s="2"/>
      <c r="F39" s="2"/>
      <c r="G39" s="2"/>
    </row>
    <row r="40" spans="1:7">
      <c r="A40" s="3"/>
      <c r="B40" s="3"/>
      <c r="C40" s="3"/>
      <c r="D40" s="2"/>
      <c r="E40" s="2"/>
      <c r="F40" s="2"/>
      <c r="G40" s="2"/>
    </row>
    <row r="41" spans="1:7">
      <c r="A41" s="3"/>
      <c r="B41" s="3"/>
      <c r="C41" s="3"/>
      <c r="D41" s="2"/>
      <c r="E41" s="2"/>
      <c r="F41" s="2"/>
      <c r="G41" s="2"/>
    </row>
    <row r="42" spans="1:7">
      <c r="A42" s="3"/>
      <c r="B42" s="3"/>
      <c r="C42" s="3"/>
      <c r="D42" s="2"/>
      <c r="E42" s="2"/>
      <c r="F42" s="2"/>
      <c r="G42" s="2"/>
    </row>
    <row r="43" spans="1:7">
      <c r="A43" s="3"/>
      <c r="B43" s="3"/>
      <c r="C43" s="3"/>
      <c r="D43" s="2"/>
      <c r="E43" s="2"/>
      <c r="F43" s="2"/>
      <c r="G43" s="2"/>
    </row>
    <row r="44" spans="1:7">
      <c r="A44" s="3"/>
      <c r="B44" s="3"/>
      <c r="C44" s="3"/>
      <c r="D44" s="2"/>
      <c r="E44" s="2"/>
      <c r="F44" s="2"/>
      <c r="G44" s="2"/>
    </row>
    <row r="45" spans="1:7">
      <c r="A45" s="3"/>
      <c r="B45" s="3"/>
      <c r="C45" s="3"/>
      <c r="D45" s="2"/>
      <c r="E45" s="2"/>
      <c r="F45" s="2"/>
      <c r="G45" s="2"/>
    </row>
    <row r="46" spans="1:7">
      <c r="A46" s="3"/>
      <c r="B46" s="3"/>
      <c r="C46" s="3"/>
      <c r="D46" s="2"/>
      <c r="E46" s="2"/>
      <c r="F46" s="2"/>
      <c r="G46" s="2"/>
    </row>
    <row r="47" spans="1:7">
      <c r="A47" s="3"/>
      <c r="B47" s="3"/>
      <c r="C47" s="3"/>
      <c r="D47" s="2"/>
      <c r="E47" s="2"/>
      <c r="F47" s="2"/>
      <c r="G47" s="2"/>
    </row>
    <row r="48" spans="1:7">
      <c r="A48" s="3"/>
      <c r="B48" s="3"/>
      <c r="C48" s="3"/>
      <c r="D48" s="2"/>
      <c r="E48" s="2"/>
      <c r="F48" s="2"/>
      <c r="G48" s="2"/>
    </row>
    <row r="49" spans="1:7">
      <c r="A49" s="3"/>
      <c r="B49" s="3"/>
      <c r="C49" s="3"/>
      <c r="D49" s="2"/>
      <c r="E49" s="2"/>
      <c r="F49" s="2"/>
      <c r="G49" s="2"/>
    </row>
    <row r="50" spans="1:7">
      <c r="A50" s="3"/>
      <c r="B50" s="3"/>
      <c r="C50" s="3"/>
      <c r="D50" s="2"/>
      <c r="E50" s="2"/>
      <c r="F50" s="2"/>
      <c r="G50" s="2"/>
    </row>
    <row r="51" spans="1:7">
      <c r="A51" s="3"/>
      <c r="B51" s="3"/>
      <c r="C51" s="3"/>
      <c r="D51" s="2"/>
      <c r="E51" s="2"/>
      <c r="F51" s="2"/>
      <c r="G51" s="2"/>
    </row>
    <row r="52" spans="1:7">
      <c r="A52" s="3"/>
      <c r="B52" s="3"/>
      <c r="C52" s="3"/>
      <c r="D52" s="2"/>
      <c r="E52" s="2"/>
      <c r="F52" s="2"/>
      <c r="G52" s="2"/>
    </row>
    <row r="53" spans="1:7">
      <c r="A53" s="3"/>
      <c r="B53" s="3"/>
      <c r="C53" s="3"/>
      <c r="D53" s="2"/>
      <c r="E53" s="2"/>
      <c r="F53" s="2"/>
      <c r="G53" s="2"/>
    </row>
    <row r="54" spans="1:7">
      <c r="A54" s="3"/>
      <c r="B54" s="3"/>
      <c r="C54" s="3"/>
      <c r="D54" s="2"/>
      <c r="E54" s="2"/>
      <c r="F54" s="2"/>
      <c r="G54" s="2"/>
    </row>
    <row r="55" spans="1:7">
      <c r="A55" s="3"/>
      <c r="B55" s="3"/>
      <c r="C55" s="3"/>
      <c r="D55" s="2"/>
      <c r="E55" s="2"/>
      <c r="F55" s="2"/>
      <c r="G55" s="2"/>
    </row>
    <row r="56" spans="1:7">
      <c r="A56" s="3"/>
      <c r="B56" s="3"/>
      <c r="C56" s="3"/>
      <c r="D56" s="2"/>
      <c r="E56" s="2"/>
      <c r="F56" s="2"/>
      <c r="G56" s="2"/>
    </row>
    <row r="57" spans="1:7">
      <c r="A57" s="3"/>
      <c r="B57" s="3"/>
      <c r="C57" s="3"/>
      <c r="D57" s="2"/>
      <c r="E57" s="2"/>
      <c r="F57" s="2"/>
      <c r="G57" s="2"/>
    </row>
    <row r="58" spans="1:7">
      <c r="A58" s="3"/>
      <c r="B58" s="3"/>
      <c r="C58" s="3"/>
      <c r="D58" s="2"/>
      <c r="E58" s="2"/>
      <c r="F58" s="2"/>
      <c r="G58" s="2"/>
    </row>
    <row r="59" spans="1:7">
      <c r="A59" s="3"/>
      <c r="B59" s="3"/>
      <c r="C59" s="3"/>
      <c r="D59" s="2"/>
      <c r="E59" s="2"/>
      <c r="F59" s="2"/>
      <c r="G59" s="2"/>
    </row>
    <row r="60" spans="1:7">
      <c r="A60" s="3"/>
      <c r="B60" s="3"/>
      <c r="C60" s="3"/>
      <c r="D60" s="2"/>
      <c r="E60" s="2"/>
      <c r="F60" s="2"/>
      <c r="G60" s="2"/>
    </row>
    <row r="61" spans="1:7">
      <c r="A61" s="3"/>
      <c r="B61" s="3"/>
      <c r="C61" s="3"/>
      <c r="D61" s="2"/>
      <c r="E61" s="2"/>
      <c r="F61" s="2"/>
      <c r="G61" s="2"/>
    </row>
    <row r="62" spans="1:7">
      <c r="A62" s="3"/>
      <c r="B62" s="3"/>
      <c r="C62" s="3"/>
      <c r="D62" s="2"/>
      <c r="E62" s="2"/>
      <c r="F62" s="2"/>
      <c r="G62" s="2"/>
    </row>
    <row r="63" spans="1:7">
      <c r="A63" s="3"/>
      <c r="B63" s="3"/>
      <c r="C63" s="3"/>
      <c r="D63" s="2"/>
      <c r="E63" s="2"/>
      <c r="F63" s="2"/>
      <c r="G63" s="2"/>
    </row>
    <row r="64" spans="1:7">
      <c r="A64" s="3"/>
      <c r="B64" s="3"/>
      <c r="C64" s="3"/>
      <c r="D64" s="2"/>
      <c r="E64" s="2"/>
      <c r="F64" s="2"/>
      <c r="G64" s="2"/>
    </row>
    <row r="65" spans="1:7">
      <c r="A65" s="3"/>
      <c r="B65" s="3"/>
      <c r="C65" s="3"/>
      <c r="D65" s="2"/>
      <c r="E65" s="2"/>
      <c r="F65" s="2"/>
      <c r="G65" s="2"/>
    </row>
    <row r="66" spans="1:7">
      <c r="A66" s="3"/>
      <c r="B66" s="3"/>
      <c r="C66" s="3"/>
      <c r="D66" s="2"/>
      <c r="E66" s="2"/>
      <c r="F66" s="2"/>
      <c r="G66" s="2"/>
    </row>
  </sheetData>
  <mergeCells count="2">
    <mergeCell ref="A1:C1"/>
    <mergeCell ref="A28:C28"/>
  </mergeCells>
  <pageMargins left="0.7" right="0.7" top="0.75" bottom="0.75" header="0.3" footer="0.3"/>
  <pageSetup paperSize="9" scale="9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Описание метода</vt:lpstr>
      <vt:lpstr>Примеры расчета</vt:lpstr>
      <vt:lpstr>'Описание метода'!Obszar_wydruku</vt:lpstr>
      <vt:lpstr>'Примеры расчета'!Obszar_wydruku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Stanciu</dc:creator>
  <cp:lastModifiedBy>katarzyna_bartnik</cp:lastModifiedBy>
  <cp:lastPrinted>2016-09-06T16:23:33Z</cp:lastPrinted>
  <dcterms:created xsi:type="dcterms:W3CDTF">2016-02-25T10:05:19Z</dcterms:created>
  <dcterms:modified xsi:type="dcterms:W3CDTF">2017-08-07T07:10:50Z</dcterms:modified>
</cp:coreProperties>
</file>